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акаров\2020\Март\"/>
    </mc:Choice>
  </mc:AlternateContent>
  <bookViews>
    <workbookView xWindow="0" yWindow="0" windowWidth="17897" windowHeight="8091"/>
  </bookViews>
  <sheets>
    <sheet name="2020_полезный отпуск" sheetId="3" r:id="rId1"/>
  </sheets>
  <calcPr calcId="162913"/>
</workbook>
</file>

<file path=xl/calcChain.xml><?xml version="1.0" encoding="utf-8"?>
<calcChain xmlns="http://schemas.openxmlformats.org/spreadsheetml/2006/main">
  <c r="O34" i="3" l="1"/>
  <c r="O31" i="3" l="1"/>
  <c r="O30" i="3"/>
  <c r="O27" i="3"/>
  <c r="O26" i="3"/>
  <c r="O23" i="3"/>
  <c r="O22" i="3"/>
  <c r="O21" i="3"/>
  <c r="O18" i="3"/>
  <c r="O17" i="3"/>
  <c r="O16" i="3"/>
  <c r="O15" i="3"/>
  <c r="O12" i="3"/>
  <c r="O11" i="3"/>
  <c r="O10" i="3"/>
</calcChain>
</file>

<file path=xl/sharedStrings.xml><?xml version="1.0" encoding="utf-8"?>
<sst xmlns="http://schemas.openxmlformats.org/spreadsheetml/2006/main" count="48" uniqueCount="29">
  <si>
    <t>Объем фактического полезного отпуска электрической энергии и мощности по тарифным группам в разрезе</t>
  </si>
  <si>
    <t>территориальных сетевых организаций по уровням напряжения</t>
  </si>
  <si>
    <t>Диапазон напряжения</t>
  </si>
  <si>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</si>
  <si>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</si>
  <si>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</si>
  <si>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</si>
  <si>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</si>
  <si>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</si>
  <si>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</si>
  <si>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</si>
  <si>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</si>
  <si>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</si>
  <si>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</si>
  <si>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</si>
  <si>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</si>
  <si>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</si>
  <si>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2020 год</t>
  </si>
  <si>
    <t xml:space="preserve">Ставропольский край: АО "Невинномысский Азот" </t>
  </si>
  <si>
    <t>ВН</t>
  </si>
  <si>
    <t>МВт*час</t>
  </si>
  <si>
    <t>СН-1</t>
  </si>
  <si>
    <t>СН-2</t>
  </si>
  <si>
    <t>Тульская область: ПАО "МРСК Центра и Приволжья" - филиал "Тулэнерго"</t>
  </si>
  <si>
    <t>МВт</t>
  </si>
  <si>
    <t>Мурманская область: ПАО "МРСК Северо-Запада"- филиал "Колэнерго"</t>
  </si>
  <si>
    <t>Ленинградская область: ПАО "Ленэнерго"</t>
  </si>
  <si>
    <t>Ставропольский край: ПАО "МРСК Северного Кавказа" - филиал "Ставропольэнерго"</t>
  </si>
  <si>
    <t>Волгоградская область: ПАО "Волгоградоблэлектро"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</si>
</sst>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9" x14ac:knownFonts="1">
    <font>
      <sz val="8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horizontal="center" vertical="center" wrapText="1"/>
    </xf>
    <xf numFmtId="0" fontId="1" fillId="0" borderId="1">
      <alignment horizontal="center" vertical="center" wrapText="1"/>
    </xf>
    <xf numFmtId="4" fontId="2" fillId="2" borderId="2">
      <alignment horizontal="right"/>
    </xf>
    <xf numFmtId="4" fontId="2" fillId="3" borderId="0">
      <alignment horizontal="right"/>
    </xf>
    <xf numFmtId="0" fontId="8" fillId="0" borderId="0">
      <alignment horizontal="center" vertical="center" wrapText="1"/>
    </xf>
  </cellStyleXfs>
  <cellXfs count="55">
    <xf numFmtId="0" fontId="8" fillId="0" borderId="0" xfId="0" applyNumberFormat="1" applyFont="1" applyFill="1" applyBorder="1">
      <alignment horizontal="center" vertical="center" wrapText="1"/>
    </xf>
    <xf numFmtId="164" fontId="4" fillId="0" borderId="0" xfId="0" applyNumberFormat="1" applyFont="1" applyFill="1" applyBorder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>
      <alignment horizontal="center" vertical="center" wrapText="1"/>
    </xf>
    <xf numFmtId="0" fontId="5" fillId="0" borderId="0" xfId="0" applyNumberFormat="1" applyFont="1" applyFill="1" applyBorder="1">
      <alignment horizontal="center" vertical="center" wrapText="1"/>
    </xf>
    <xf numFmtId="0" fontId="6" fillId="0" borderId="0" xfId="0" applyNumberFormat="1" applyFont="1" applyFill="1" applyBorder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>
      <alignment horizontal="center" vertical="center" wrapText="1"/>
    </xf>
    <xf numFmtId="0" fontId="6" fillId="0" borderId="0" xfId="0" applyNumberFormat="1" applyFont="1" applyFill="1" applyBorder="1">
      <alignment horizontal="center" vertical="center" wrapText="1"/>
    </xf>
    <xf numFmtId="0" fontId="4" fillId="0" borderId="0" xfId="0" applyNumberFormat="1" applyFont="1" applyFill="1" applyBorder="1">
      <alignment horizontal="center" vertical="center" wrapText="1"/>
    </xf>
    <xf numFmtId="0" fontId="6" fillId="0" borderId="3" xfId="0" applyNumberFormat="1" applyFont="1" applyFill="1" applyBorder="1">
      <alignment horizontal="center" vertical="center" wrapText="1"/>
    </xf>
    <xf numFmtId="0" fontId="4" fillId="0" borderId="3" xfId="0" applyNumberFormat="1" applyFont="1" applyFill="1" applyBorder="1">
      <alignment horizontal="center" vertical="center" wrapText="1"/>
    </xf>
    <xf numFmtId="0" fontId="6" fillId="0" borderId="4" xfId="0" applyNumberFormat="1" applyFont="1" applyFill="1" applyBorder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>
      <alignment horizontal="center" vertical="center" wrapText="1"/>
    </xf>
    <xf numFmtId="165" fontId="4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>
      <alignment horizontal="center" vertical="center" wrapText="1"/>
    </xf>
    <xf numFmtId="0" fontId="7" fillId="0" borderId="8" xfId="0" applyNumberFormat="1" applyFont="1" applyFill="1" applyBorder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5">
    <cellStyle name="Заголовок" xfId="4"/>
    <cellStyle name="ЗаголовокСтолбца" xfId="1"/>
    <cellStyle name="Значение" xfId="2"/>
    <cellStyle name="Обычный" xfId="0" builtinId="0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19" zoomScale="85" zoomScaleNormal="85" workbookViewId="0">
      <selection activeCell="E36" sqref="E36"/>
    </sheetView>
  </sheetViews>
  <sheetFormatPr defaultColWidth="9.36328125" defaultRowHeight="10.3" x14ac:dyDescent="0.25"/>
  <cols>
    <col min="1" max="1" width="17.1796875" style="5" customWidth="1"/>
    <col min="2" max="2" width="10.6328125" style="5" customWidth="1"/>
    <col min="3" max="3" width="14.6328125" style="5" customWidth="1"/>
    <col min="4" max="4" width="15" style="5" customWidth="1"/>
    <col min="5" max="5" width="15.6328125" style="5" customWidth="1"/>
    <col min="6" max="6" width="14.6328125" style="5" customWidth="1"/>
    <col min="7" max="7" width="14.453125" style="5" customWidth="1"/>
    <col min="8" max="8" width="15.1796875" style="5" customWidth="1"/>
    <col min="9" max="9" width="15.6328125" style="5" customWidth="1"/>
    <col min="10" max="10" width="15" style="5" customWidth="1"/>
    <col min="11" max="11" width="14.453125" style="5" customWidth="1"/>
    <col min="12" max="13" width="14.6328125" style="5" customWidth="1"/>
    <col min="14" max="14" width="14.453125" style="5" customWidth="1"/>
    <col min="15" max="15" width="16.453125" style="5" customWidth="1"/>
    <col min="16" max="18" width="9.36328125" style="5" customWidth="1"/>
    <col min="19" max="16384" width="9.36328125" style="5"/>
  </cols>
  <sheetData>
    <row r="1" spans="1:33" ht="19.5" customHeight="1" x14ac:dyDescent="0.4">
      <c r="A1" s="44" t="s">
        <v>0</v>
      </c>
    </row>
    <row r="2" spans="1:33" ht="19.5" customHeight="1" x14ac:dyDescent="0.4">
      <c r="A2" s="44" t="s">
        <v>1</v>
      </c>
    </row>
    <row r="3" spans="1:33" ht="19.5" customHeight="1" x14ac:dyDescent="0.25">
      <c r="A3" s="4"/>
    </row>
    <row r="4" spans="1:33" ht="19.5" customHeight="1" x14ac:dyDescent="0.25">
      <c r="A4" s="4"/>
    </row>
    <row r="5" spans="1:33" ht="15.75" customHeight="1" x14ac:dyDescent="0.25"/>
    <row r="6" spans="1:33" s="9" customFormat="1" ht="63.7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</row>
    <row r="7" spans="1:33" s="9" customFormat="1" ht="17.149999999999999" customHeigh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33" ht="18" customHeight="1" x14ac:dyDescent="0.25">
      <c r="A8" s="50"/>
      <c r="B8" s="51"/>
      <c r="C8" s="15"/>
      <c r="D8" s="15"/>
      <c r="E8" s="15"/>
      <c r="F8" s="15"/>
      <c r="G8" s="15"/>
      <c r="H8" s="16" t="s">
        <v>17</v>
      </c>
      <c r="I8" s="15"/>
      <c r="J8" s="15"/>
      <c r="K8" s="15"/>
      <c r="L8" s="15"/>
      <c r="M8" s="15"/>
      <c r="N8" s="15"/>
      <c r="O8" s="17"/>
    </row>
    <row r="9" spans="1:33" s="9" customFormat="1" ht="25.5" customHeight="1" x14ac:dyDescent="0.25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12"/>
    </row>
    <row r="10" spans="1:33" s="9" customFormat="1" ht="21" customHeight="1" x14ac:dyDescent="0.25">
      <c r="A10" s="18" t="s">
        <v>19</v>
      </c>
      <c r="B10" s="19" t="s">
        <v>20</v>
      </c>
      <c r="C10" s="27">
        <v>325.233</v>
      </c>
      <c r="D10" s="27">
        <v>283.23200000000003</v>
      </c>
      <c r="E10" s="27">
        <v>393.279</v>
      </c>
      <c r="F10" s="27"/>
      <c r="G10" s="27"/>
      <c r="H10" s="27"/>
      <c r="I10" s="27"/>
      <c r="J10" s="27"/>
      <c r="K10" s="27"/>
      <c r="L10" s="27"/>
      <c r="M10" s="27"/>
      <c r="N10" s="27"/>
      <c r="O10" s="28">
        <f>SUM(C10:N10)</f>
        <v>1001.744</v>
      </c>
      <c r="P10" s="12"/>
    </row>
    <row r="11" spans="1:33" s="9" customFormat="1" ht="21" customHeight="1" x14ac:dyDescent="0.25">
      <c r="A11" s="20" t="s">
        <v>21</v>
      </c>
      <c r="B11" s="19" t="s">
        <v>20</v>
      </c>
      <c r="C11" s="28">
        <v>630.96</v>
      </c>
      <c r="D11" s="27">
        <v>729.41399999999999</v>
      </c>
      <c r="E11" s="27">
        <v>810.46500000000003</v>
      </c>
      <c r="F11" s="27"/>
      <c r="G11" s="28"/>
      <c r="H11" s="28"/>
      <c r="I11" s="28"/>
      <c r="J11" s="28"/>
      <c r="K11" s="28"/>
      <c r="L11" s="28"/>
      <c r="M11" s="28"/>
      <c r="N11" s="28"/>
      <c r="O11" s="28">
        <f>SUM(C11:N11)</f>
        <v>2170.8389999999999</v>
      </c>
      <c r="P11" s="12"/>
    </row>
    <row r="12" spans="1:33" ht="21" customHeight="1" x14ac:dyDescent="0.25">
      <c r="A12" s="20" t="s">
        <v>22</v>
      </c>
      <c r="B12" s="19" t="s">
        <v>20</v>
      </c>
      <c r="C12" s="28">
        <v>584.673</v>
      </c>
      <c r="D12" s="27">
        <v>635.39800000000002</v>
      </c>
      <c r="E12" s="27">
        <v>537.47900000000004</v>
      </c>
      <c r="F12" s="27"/>
      <c r="G12" s="28"/>
      <c r="H12" s="28"/>
      <c r="I12" s="28"/>
      <c r="J12" s="28"/>
      <c r="K12" s="28"/>
      <c r="L12" s="28"/>
      <c r="M12" s="28"/>
      <c r="N12" s="28"/>
      <c r="O12" s="28">
        <f>SUM(C12:N12)</f>
        <v>1757.55</v>
      </c>
      <c r="P12" s="12"/>
      <c r="Q12" s="13"/>
      <c r="U12" s="9"/>
      <c r="AB12" s="9"/>
      <c r="AC12" s="9"/>
      <c r="AD12" s="9"/>
      <c r="AE12" s="9"/>
      <c r="AF12" s="9"/>
      <c r="AG12" s="9"/>
    </row>
    <row r="13" spans="1:33" ht="12.45" x14ac:dyDescent="0.3">
      <c r="A13" s="2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2"/>
      <c r="Q13" s="13"/>
      <c r="AB13" s="9"/>
      <c r="AC13" s="9"/>
      <c r="AD13" s="9"/>
      <c r="AE13" s="9"/>
      <c r="AF13" s="9"/>
      <c r="AG13" s="9"/>
    </row>
    <row r="14" spans="1:33" s="9" customFormat="1" ht="25.5" customHeight="1" x14ac:dyDescent="0.25">
      <c r="A14" s="52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14"/>
    </row>
    <row r="15" spans="1:33" ht="21.65" customHeight="1" x14ac:dyDescent="0.25">
      <c r="A15" s="48" t="s">
        <v>19</v>
      </c>
      <c r="B15" s="19" t="s">
        <v>20</v>
      </c>
      <c r="C15" s="28">
        <v>2053.172</v>
      </c>
      <c r="D15" s="28">
        <v>2132.5430000000001</v>
      </c>
      <c r="E15" s="28">
        <v>2820.6480000000001</v>
      </c>
      <c r="F15" s="28"/>
      <c r="G15" s="28"/>
      <c r="H15" s="28"/>
      <c r="I15" s="28"/>
      <c r="J15" s="28"/>
      <c r="K15" s="28"/>
      <c r="L15" s="28"/>
      <c r="M15" s="28"/>
      <c r="N15" s="28"/>
      <c r="O15" s="28">
        <f>SUM(C15:N15)</f>
        <v>7006.3630000000003</v>
      </c>
      <c r="P15" s="12"/>
      <c r="AC15" s="9"/>
      <c r="AD15" s="9"/>
      <c r="AE15" s="9"/>
      <c r="AF15" s="9"/>
      <c r="AG15" s="9"/>
    </row>
    <row r="16" spans="1:33" ht="21" customHeight="1" x14ac:dyDescent="0.25">
      <c r="A16" s="49"/>
      <c r="B16" s="21" t="s">
        <v>24</v>
      </c>
      <c r="C16" s="29">
        <v>1.226</v>
      </c>
      <c r="D16" s="30">
        <v>1.3919999999999999</v>
      </c>
      <c r="E16" s="30">
        <v>2.387</v>
      </c>
      <c r="F16" s="30"/>
      <c r="G16" s="30"/>
      <c r="H16" s="30"/>
      <c r="I16" s="30"/>
      <c r="J16" s="30"/>
      <c r="K16" s="30"/>
      <c r="L16" s="30"/>
      <c r="M16" s="30"/>
      <c r="N16" s="30"/>
      <c r="O16" s="30">
        <f>AVERAGE(C16:N16)</f>
        <v>1.6683333333333332</v>
      </c>
      <c r="P16" s="12"/>
      <c r="AC16" s="9"/>
      <c r="AD16" s="9"/>
      <c r="AE16" s="9"/>
      <c r="AF16" s="9"/>
      <c r="AG16" s="9"/>
    </row>
    <row r="17" spans="1:33" ht="21" customHeight="1" x14ac:dyDescent="0.25">
      <c r="A17" s="48" t="s">
        <v>22</v>
      </c>
      <c r="B17" s="19" t="s">
        <v>20</v>
      </c>
      <c r="C17" s="31">
        <v>0.61299999999999999</v>
      </c>
      <c r="D17" s="31">
        <v>0.54</v>
      </c>
      <c r="E17" s="32">
        <v>0.60899999999999999</v>
      </c>
      <c r="F17" s="33"/>
      <c r="G17" s="34"/>
      <c r="H17" s="35"/>
      <c r="I17" s="35"/>
      <c r="J17" s="36"/>
      <c r="K17" s="27"/>
      <c r="L17" s="27"/>
      <c r="M17" s="37"/>
      <c r="N17" s="35"/>
      <c r="O17" s="35">
        <f>SUM(C17:N17)</f>
        <v>1.762</v>
      </c>
      <c r="P17" s="12"/>
      <c r="AC17" s="9"/>
      <c r="AD17" s="9"/>
      <c r="AE17" s="9"/>
      <c r="AF17" s="9"/>
      <c r="AG17" s="9"/>
    </row>
    <row r="18" spans="1:33" ht="21" customHeight="1" x14ac:dyDescent="0.25">
      <c r="A18" s="49"/>
      <c r="B18" s="21" t="s">
        <v>24</v>
      </c>
      <c r="C18" s="38">
        <v>1E-3</v>
      </c>
      <c r="D18" s="39">
        <v>1E-3</v>
      </c>
      <c r="E18" s="40">
        <v>1E-3</v>
      </c>
      <c r="F18" s="39"/>
      <c r="G18" s="41"/>
      <c r="H18" s="30"/>
      <c r="I18" s="30"/>
      <c r="J18" s="42"/>
      <c r="K18" s="30"/>
      <c r="L18" s="30"/>
      <c r="M18" s="41"/>
      <c r="N18" s="30"/>
      <c r="O18" s="30">
        <f>AVERAGE(C18:N18)</f>
        <v>1E-3</v>
      </c>
      <c r="P18" s="12"/>
      <c r="AC18" s="9"/>
      <c r="AD18" s="9"/>
      <c r="AE18" s="9"/>
      <c r="AF18" s="9"/>
      <c r="AG18" s="9"/>
    </row>
    <row r="19" spans="1:33" ht="13.5" customHeight="1" x14ac:dyDescent="0.3">
      <c r="A19" s="23"/>
      <c r="B19" s="1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2"/>
      <c r="AC19" s="9"/>
      <c r="AD19" s="9"/>
      <c r="AE19" s="9"/>
      <c r="AF19" s="9"/>
      <c r="AG19" s="9"/>
    </row>
    <row r="20" spans="1:33" ht="25.5" customHeight="1" x14ac:dyDescent="0.25">
      <c r="A20" s="45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12"/>
    </row>
    <row r="21" spans="1:33" s="13" customFormat="1" ht="25.5" customHeight="1" x14ac:dyDescent="0.25">
      <c r="A21" s="48" t="s">
        <v>19</v>
      </c>
      <c r="B21" s="19" t="s">
        <v>20</v>
      </c>
      <c r="C21" s="28">
        <v>74057.527000000002</v>
      </c>
      <c r="D21" s="28">
        <v>69138.377999999997</v>
      </c>
      <c r="E21" s="28">
        <v>68888.663</v>
      </c>
      <c r="F21" s="28"/>
      <c r="G21" s="28"/>
      <c r="H21" s="28"/>
      <c r="I21" s="28"/>
      <c r="J21" s="28"/>
      <c r="K21" s="28"/>
      <c r="L21" s="28"/>
      <c r="M21" s="28"/>
      <c r="N21" s="28"/>
      <c r="O21" s="28">
        <f>SUM(C21:N21)</f>
        <v>212084.568</v>
      </c>
      <c r="P21" s="12"/>
    </row>
    <row r="22" spans="1:33" ht="21" customHeight="1" x14ac:dyDescent="0.25">
      <c r="A22" s="49"/>
      <c r="B22" s="21" t="s">
        <v>24</v>
      </c>
      <c r="C22" s="38">
        <v>104.161</v>
      </c>
      <c r="D22" s="39">
        <v>100.973</v>
      </c>
      <c r="E22" s="40">
        <v>99.971999999999994</v>
      </c>
      <c r="F22" s="39"/>
      <c r="G22" s="41"/>
      <c r="H22" s="30"/>
      <c r="I22" s="30"/>
      <c r="J22" s="42"/>
      <c r="K22" s="30"/>
      <c r="L22" s="30"/>
      <c r="M22" s="41"/>
      <c r="N22" s="30"/>
      <c r="O22" s="30">
        <f>AVERAGE(C22:N22)</f>
        <v>101.702</v>
      </c>
      <c r="P22" s="12"/>
    </row>
    <row r="23" spans="1:33" ht="12.45" hidden="1" x14ac:dyDescent="0.3">
      <c r="A23" s="25"/>
      <c r="B23" s="21" t="s">
        <v>24</v>
      </c>
      <c r="C23" s="26">
        <v>96.591999999999999</v>
      </c>
      <c r="D23" s="26">
        <v>95.885000000000005</v>
      </c>
      <c r="E23" s="22">
        <v>83.573999999999998</v>
      </c>
      <c r="F23" s="22">
        <v>94.090999999999994</v>
      </c>
      <c r="G23" s="22">
        <v>88.296000000000006</v>
      </c>
      <c r="H23" s="22">
        <v>80.727999999999994</v>
      </c>
      <c r="I23" s="22">
        <v>91.465000000000003</v>
      </c>
      <c r="J23" s="22"/>
      <c r="K23" s="22"/>
      <c r="L23" s="22"/>
      <c r="M23" s="22"/>
      <c r="N23" s="22"/>
      <c r="O23" s="22">
        <f>AVERAGE(C23:N23)</f>
        <v>90.090142857142851</v>
      </c>
      <c r="P23" s="12"/>
    </row>
    <row r="24" spans="1:33" ht="12.45" x14ac:dyDescent="0.3">
      <c r="A24" s="2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12"/>
    </row>
    <row r="25" spans="1:33" ht="25.5" customHeight="1" x14ac:dyDescent="0.25">
      <c r="A25" s="45" t="s">
        <v>26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33" ht="20.9" customHeight="1" x14ac:dyDescent="0.25">
      <c r="A26" s="20" t="s">
        <v>19</v>
      </c>
      <c r="B26" s="19" t="s">
        <v>20</v>
      </c>
      <c r="C26" s="28">
        <v>7308.9139999999998</v>
      </c>
      <c r="D26" s="28">
        <v>6720.3680000000004</v>
      </c>
      <c r="E26" s="28">
        <v>6311.4840000000004</v>
      </c>
      <c r="F26" s="28"/>
      <c r="G26" s="28"/>
      <c r="H26" s="28"/>
      <c r="I26" s="28"/>
      <c r="J26" s="28"/>
      <c r="K26" s="28"/>
      <c r="L26" s="28"/>
      <c r="M26" s="28"/>
      <c r="N26" s="28"/>
      <c r="O26" s="28">
        <f>SUM(C26:N26)</f>
        <v>20340.766</v>
      </c>
    </row>
    <row r="27" spans="1:33" ht="12.45" hidden="1" x14ac:dyDescent="0.3">
      <c r="A27" s="25"/>
      <c r="B27" s="21" t="s">
        <v>24</v>
      </c>
      <c r="C27" s="26">
        <v>5.1959999999999997</v>
      </c>
      <c r="D27" s="22">
        <v>5.53</v>
      </c>
      <c r="E27" s="22">
        <v>2.9780000000000002</v>
      </c>
      <c r="F27" s="22">
        <v>1.7889999999999999</v>
      </c>
      <c r="G27" s="22">
        <v>3.66</v>
      </c>
      <c r="H27" s="22">
        <v>4.0209999999999999</v>
      </c>
      <c r="I27" s="22">
        <v>4.335</v>
      </c>
      <c r="J27" s="22"/>
      <c r="K27" s="22"/>
      <c r="L27" s="22"/>
      <c r="M27" s="22"/>
      <c r="N27" s="22"/>
      <c r="O27" s="22">
        <f>AVERAGE(C27:N27)</f>
        <v>3.9298571428571427</v>
      </c>
      <c r="P27" s="12"/>
    </row>
    <row r="28" spans="1:33" ht="12.45" x14ac:dyDescent="0.3">
      <c r="A28" s="2"/>
      <c r="B28" s="14"/>
      <c r="C28" s="1"/>
      <c r="D28" s="12"/>
    </row>
    <row r="29" spans="1:33" ht="25.5" customHeight="1" x14ac:dyDescent="0.25">
      <c r="A29" s="45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12"/>
    </row>
    <row r="30" spans="1:33" ht="21" customHeight="1" x14ac:dyDescent="0.25">
      <c r="A30" s="48" t="s">
        <v>19</v>
      </c>
      <c r="B30" s="19" t="s">
        <v>20</v>
      </c>
      <c r="C30" s="28">
        <v>4494.3819999999996</v>
      </c>
      <c r="D30" s="28">
        <v>4583</v>
      </c>
      <c r="E30" s="28">
        <v>0</v>
      </c>
      <c r="F30" s="28"/>
      <c r="G30" s="28"/>
      <c r="H30" s="28"/>
      <c r="I30" s="28"/>
      <c r="J30" s="28"/>
      <c r="K30" s="28"/>
      <c r="L30" s="28"/>
      <c r="M30" s="28"/>
      <c r="N30" s="28"/>
      <c r="O30" s="28">
        <f>SUM(C30:N30)</f>
        <v>9077.3819999999996</v>
      </c>
      <c r="P30" s="12"/>
    </row>
    <row r="31" spans="1:33" ht="20.9" customHeight="1" x14ac:dyDescent="0.25">
      <c r="A31" s="49"/>
      <c r="B31" s="21" t="s">
        <v>24</v>
      </c>
      <c r="C31" s="43">
        <v>5.3490000000000002</v>
      </c>
      <c r="D31" s="30">
        <v>5.9480000000000004</v>
      </c>
      <c r="E31" s="30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>
        <f>AVERAGE(C31:N31)</f>
        <v>3.7656666666666667</v>
      </c>
      <c r="P31" s="12"/>
    </row>
    <row r="32" spans="1:33" ht="12.45" x14ac:dyDescent="0.3">
      <c r="A32" s="2"/>
      <c r="B32" s="14"/>
      <c r="C32" s="12"/>
    </row>
    <row r="33" spans="1:16" s="13" customFormat="1" ht="25.5" customHeight="1" x14ac:dyDescent="0.25">
      <c r="A33" s="45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12"/>
    </row>
    <row r="34" spans="1:16" s="13" customFormat="1" ht="21" customHeight="1" x14ac:dyDescent="0.25">
      <c r="A34" s="20" t="s">
        <v>22</v>
      </c>
      <c r="B34" s="19" t="s">
        <v>20</v>
      </c>
      <c r="C34" s="28">
        <v>0</v>
      </c>
      <c r="D34" s="28">
        <v>0</v>
      </c>
      <c r="E34" s="28">
        <v>250.22</v>
      </c>
      <c r="F34" s="28"/>
      <c r="G34" s="28"/>
      <c r="H34" s="28"/>
      <c r="I34" s="28"/>
      <c r="J34" s="28"/>
      <c r="K34" s="28"/>
      <c r="L34" s="28"/>
      <c r="M34" s="28"/>
      <c r="N34" s="28"/>
      <c r="O34" s="28">
        <f>SUM(C34:N34)</f>
        <v>250.22</v>
      </c>
      <c r="P34" s="12"/>
    </row>
    <row r="35" spans="1:16" ht="12.45" x14ac:dyDescent="0.3">
      <c r="A35" s="2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12"/>
    </row>
    <row r="36" spans="1:16" ht="12.45" x14ac:dyDescent="0.3">
      <c r="A36" s="2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12"/>
    </row>
    <row r="37" spans="1:16" ht="12.45" x14ac:dyDescent="0.3">
      <c r="A37" s="2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12"/>
    </row>
    <row r="38" spans="1:16" ht="12.45" x14ac:dyDescent="0.3">
      <c r="A38" s="2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12"/>
    </row>
    <row r="39" spans="1:16" ht="12.45" x14ac:dyDescent="0.3">
      <c r="A39" s="2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12"/>
    </row>
    <row r="40" spans="1:16" ht="12.45" x14ac:dyDescent="0.3">
      <c r="A40" s="2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12"/>
    </row>
    <row r="41" spans="1:16" ht="12.45" x14ac:dyDescent="0.3">
      <c r="A41" s="2"/>
      <c r="B41" s="14"/>
      <c r="C41" s="1"/>
      <c r="D41" s="1"/>
      <c r="E41" s="1"/>
      <c r="F41" s="1"/>
      <c r="G41" s="1"/>
      <c r="H41" s="1"/>
      <c r="J41" s="1"/>
      <c r="K41" s="1"/>
      <c r="L41" s="1"/>
      <c r="M41" s="1"/>
      <c r="N41" s="3"/>
      <c r="O41" s="3"/>
      <c r="P41" s="12"/>
    </row>
    <row r="42" spans="1:16" ht="12.45" x14ac:dyDescent="0.3">
      <c r="A42" s="2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12"/>
    </row>
    <row r="43" spans="1:16" ht="12.45" x14ac:dyDescent="0.3">
      <c r="A43" s="2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12"/>
    </row>
    <row r="44" spans="1:16" ht="12.45" x14ac:dyDescent="0.3">
      <c r="A44" s="2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12"/>
    </row>
    <row r="45" spans="1:16" ht="12.45" x14ac:dyDescent="0.3">
      <c r="A45" s="2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12"/>
    </row>
    <row r="46" spans="1:16" ht="12.45" x14ac:dyDescent="0.3">
      <c r="A46" s="2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2"/>
    </row>
    <row r="47" spans="1:16" ht="12.45" x14ac:dyDescent="0.3">
      <c r="A47" s="2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2"/>
    </row>
    <row r="48" spans="1:16" ht="12.45" x14ac:dyDescent="0.3">
      <c r="A48" s="2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2"/>
    </row>
    <row r="49" spans="1:16" ht="12.45" x14ac:dyDescent="0.3">
      <c r="A49" s="2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2"/>
    </row>
    <row r="50" spans="1:16" ht="12.45" x14ac:dyDescent="0.3">
      <c r="A50" s="2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2"/>
    </row>
    <row r="51" spans="1:16" ht="12.45" x14ac:dyDescent="0.3">
      <c r="A51" s="2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2"/>
    </row>
    <row r="52" spans="1:16" ht="12.45" x14ac:dyDescent="0.3">
      <c r="A52" s="2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2"/>
    </row>
    <row r="53" spans="1:16" ht="12.45" x14ac:dyDescent="0.3">
      <c r="A53" s="2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2"/>
    </row>
    <row r="54" spans="1:16" ht="12.45" x14ac:dyDescent="0.3">
      <c r="A54" s="2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2"/>
    </row>
    <row r="55" spans="1:16" ht="12.45" x14ac:dyDescent="0.3">
      <c r="A55" s="2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2"/>
    </row>
    <row r="56" spans="1:16" ht="12.45" x14ac:dyDescent="0.3">
      <c r="A56" s="2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2"/>
    </row>
    <row r="57" spans="1:16" ht="12.45" x14ac:dyDescent="0.3">
      <c r="A57" s="2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2"/>
    </row>
    <row r="58" spans="1:16" ht="12.45" x14ac:dyDescent="0.3">
      <c r="A58" s="2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2"/>
    </row>
    <row r="59" spans="1:16" ht="12.45" x14ac:dyDescent="0.3">
      <c r="A59" s="2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2"/>
    </row>
    <row r="60" spans="1:16" ht="12.45" x14ac:dyDescent="0.3">
      <c r="A60" s="2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2"/>
    </row>
    <row r="61" spans="1:16" ht="12.45" x14ac:dyDescent="0.3">
      <c r="A61" s="2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2"/>
    </row>
  </sheetData>
  <mergeCells count="11">
    <mergeCell ref="A33:O33"/>
    <mergeCell ref="A29:O29"/>
    <mergeCell ref="A30:A31"/>
    <mergeCell ref="A8:B8"/>
    <mergeCell ref="A9:O9"/>
    <mergeCell ref="A25:O25"/>
    <mergeCell ref="A14:O14"/>
    <mergeCell ref="A20:O20"/>
    <mergeCell ref="A15:A16"/>
    <mergeCell ref="A17:A18"/>
    <mergeCell ref="A21:A22"/>
  </mergeCells>
  <pageMargins left="0.7" right="0.7" top="0.75" bottom="0.75" header="0.3" footer="0.3"/>
  <pageSetup paperSize="9" scale="7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2020_полезный отпуск</vt:lpstr>
    </vt:vector>
  </TitlesOfParts>
  <Company>eurochem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Negodyaeva_NV</dc:creator>
  <cp:lastModifiedBy>Абрамович Татьяна Васильевна</cp:lastModifiedBy>
  <cp:lastPrinted>2019-04-09T12:18:03Z</cp:lastPrinted>
  <dcterms:created xsi:type="dcterms:W3CDTF">2011-02-10T07:48:14Z</dcterms:created>
  <dcterms:modified xsi:type="dcterms:W3CDTF">2020-05-27T09:17:34Z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